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Шпилева до 16.11.2024\"/>
    </mc:Choice>
  </mc:AlternateContent>
  <bookViews>
    <workbookView xWindow="2730" yWindow="150" windowWidth="18480" windowHeight="15450"/>
  </bookViews>
  <sheets>
    <sheet name="Report" sheetId="1" r:id="rId1"/>
  </sheets>
  <definedNames>
    <definedName name="__bookmark_1">Report!$A$5:$E$21</definedName>
    <definedName name="_xlnm.Print_Titles" localSheetId="0">Report!$5:$5</definedName>
  </definedNames>
  <calcPr calcId="152511"/>
</workbook>
</file>

<file path=xl/calcChain.xml><?xml version="1.0" encoding="utf-8"?>
<calcChain xmlns="http://schemas.openxmlformats.org/spreadsheetml/2006/main">
  <c r="C13" i="1" l="1"/>
  <c r="D13" i="1"/>
  <c r="D11" i="1"/>
  <c r="D8" i="1" s="1"/>
  <c r="D7" i="1" s="1"/>
  <c r="C9" i="1"/>
  <c r="E9" i="1" s="1"/>
  <c r="D9" i="1"/>
  <c r="C11" i="1"/>
  <c r="E11" i="1" s="1"/>
  <c r="C21" i="1"/>
  <c r="C20" i="1" s="1"/>
  <c r="C14" i="1"/>
  <c r="C15" i="1"/>
  <c r="C16" i="1"/>
  <c r="E10" i="1"/>
  <c r="E12" i="1"/>
  <c r="E17" i="1"/>
  <c r="D16" i="1"/>
  <c r="D15" i="1" s="1"/>
  <c r="D20" i="1"/>
  <c r="D19" i="1" s="1"/>
  <c r="D18" i="1" s="1"/>
  <c r="D14" i="1" l="1"/>
  <c r="E15" i="1"/>
  <c r="E16" i="1"/>
  <c r="E20" i="1"/>
  <c r="E7" i="1"/>
  <c r="E8" i="1"/>
  <c r="E21" i="1"/>
  <c r="C19" i="1"/>
  <c r="E13" i="1" l="1"/>
  <c r="D6" i="1"/>
  <c r="E6" i="1" s="1"/>
  <c r="E14" i="1"/>
  <c r="E19" i="1"/>
  <c r="C18" i="1"/>
  <c r="E18" i="1" s="1"/>
</calcChain>
</file>

<file path=xl/sharedStrings.xml><?xml version="1.0" encoding="utf-8"?>
<sst xmlns="http://schemas.openxmlformats.org/spreadsheetml/2006/main" count="41" uniqueCount="41">
  <si>
    <t>Код</t>
  </si>
  <si>
    <t>Наименование</t>
  </si>
  <si>
    <t>01 00 00 00 00 0000 000</t>
  </si>
  <si>
    <t>ИСТОЧНИКИ ВНУТРЕННЕГО ФИНАНСИРОВАНИЯ ДЕФИЦИТОВ БЮДЖЕТОВ</t>
  </si>
  <si>
    <t>01 03 00 00 00 0000 000</t>
  </si>
  <si>
    <t>Бюджетные кредиты из других бюджетов бюджетной системы Российской Федерации</t>
  </si>
  <si>
    <t>01 03 01 00 00 0000 000</t>
  </si>
  <si>
    <t>Бюджетные кредиты из других бюджетов бюджетной системы Российской Федерации в валюте Российской Федерации</t>
  </si>
  <si>
    <t>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</si>
  <si>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</si>
  <si>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01 03 01 00 14 0000 710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</si>
  <si>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</si>
  <si>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</si>
  <si>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</si>
  <si>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01 03 01 00 14 0000 810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</si>
  <si>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</si>
  <si>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</si>
  <si>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</si>
  <si>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</si>
  <si>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</si>
  <si>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</si>
  <si>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</si>
  <si>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</si>
  <si>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</si>
  <si>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01 05 02 01 14 0000 510</t>
  </si>
  <si>
    <t>Увеличение прочих остатков денежных средств бюджетов муниципальных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</si>
  <si>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</si>
  <si>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</si>
  <si>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</si>
  <si>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</si>
  <si>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</si>
  <si>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</si>
  <si>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01 05 02 01 14 0000 610</t>
  </si>
  <si>
    <t>Уменьшение прочих остатков денежных средств бюджетов муниципальных округов</t>
  </si>
  <si>
    <t>Утверждено</t>
  </si>
  <si>
    <t>Исполнено</t>
  </si>
  <si>
    <t>Процент исполнения</t>
  </si>
  <si>
    <t>за 9 месяцев 2024 года</t>
  </si>
  <si>
    <t xml:space="preserve"> «Хасынский муниципальный округ Магаданской области»</t>
  </si>
  <si>
    <t>Исполнение источников внутреннего финансирования дефицита бюджета муниципального образования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</si>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</sst>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10">
    <xf numFmtId="0" fontId="0" fillId="0" borderId="0" xfId="0"/>
    <xf numFmtId="0" fontId="19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left" vertical="top" wrapText="1"/>
    </xf>
    <xf numFmtId="4" fontId="19" fillId="0" borderId="10" xfId="0" applyNumberFormat="1" applyFont="1" applyBorder="1" applyAlignment="1">
      <alignment horizontal="right" vertical="top" wrapText="1"/>
    </xf>
    <xf numFmtId="0" fontId="19" fillId="0" borderId="11" xfId="0" applyFont="1" applyBorder="1" applyAlignment="1">
      <alignment horizontal="center" vertical="center" wrapText="1"/>
    </xf>
    <xf numFmtId="164" fontId="19" fillId="0" borderId="10" xfId="43" applyFont="1" applyBorder="1" applyAlignment="1">
      <alignment horizontal="right" vertical="top" wrapText="1"/>
    </xf>
    <xf numFmtId="4" fontId="0" fillId="0" borderId="0" xfId="0" applyNumberFormat="1"/>
    <xf numFmtId="0" fontId="20" fillId="0" borderId="0" xfId="0" applyFont="1" applyAlignment="1">
      <alignment horizontal="center" vertical="top" wrapText="1"/>
    </xf>
    <xf numFmtId="0" fontId="19" fillId="0" borderId="0" xfId="0" applyFont="1" applyAlignment="1">
      <alignment horizontal="right" vertical="top" wrapText="1" indent="1"/>
    </xf>
  </cellXfs>
  <cellStyles count="44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Normal="100" zoomScaleSheetLayoutView="100" workbookViewId="0">
      <selection activeCell="I7" sqref="I7"/>
    </sheetView>
  </sheetViews>
  <sheetFormatPr defaultRowHeight="15" x14ac:dyDescent="0.25"/>
  <cols>
    <col min="1" max="1" width="28.85546875" customWidth="1"/>
    <col min="2" max="2" width="50.5703125" customWidth="1"/>
    <col min="3" max="4" width="24.5703125" customWidth="1"/>
    <col min="5" max="5" width="16.42578125" customWidth="1"/>
    <col min="6" max="6" width="24.5703125" customWidth="1"/>
  </cols>
  <sheetData>
    <row r="1" spans="1:5" ht="19.350000000000001" customHeight="1" x14ac:dyDescent="0.25">
      <c r="A1" s="8" t="s">
        <v>39</v>
      </c>
      <c r="B1" s="8"/>
      <c r="C1" s="8"/>
      <c r="D1" s="8"/>
      <c r="E1" s="8"/>
    </row>
    <row r="2" spans="1:5" ht="19.350000000000001" customHeight="1" x14ac:dyDescent="0.25">
      <c r="A2" s="8" t="s">
        <v>38</v>
      </c>
      <c r="B2" s="8"/>
      <c r="C2" s="8"/>
      <c r="D2" s="8"/>
      <c r="E2" s="8"/>
    </row>
    <row r="3" spans="1:5" ht="19.350000000000001" customHeight="1" x14ac:dyDescent="0.25">
      <c r="A3" s="8" t="s">
        <v>37</v>
      </c>
      <c r="B3" s="8"/>
      <c r="C3" s="8"/>
      <c r="D3" s="8"/>
      <c r="E3" s="8"/>
    </row>
    <row r="4" spans="1:5" ht="19.350000000000001" customHeight="1" x14ac:dyDescent="0.25">
      <c r="A4" s="9" t="s">
        <v>40</v>
      </c>
      <c r="B4" s="9"/>
      <c r="C4" s="9"/>
      <c r="D4" s="9"/>
      <c r="E4" s="9"/>
    </row>
    <row r="5" spans="1:5" ht="39.75" customHeight="1" x14ac:dyDescent="0.25">
      <c r="A5" s="5" t="s">
        <v>0</v>
      </c>
      <c r="B5" s="5" t="s">
        <v>1</v>
      </c>
      <c r="C5" s="1" t="s">
        <v>34</v>
      </c>
      <c r="D5" s="1" t="s">
        <v>35</v>
      </c>
      <c r="E5" s="1" t="s">
        <v>36</v>
      </c>
    </row>
    <row r="6" spans="1:5" ht="57.75" customHeight="1" x14ac:dyDescent="0.25">
      <c r="A6" s="2" t="s">
        <v>2</v>
      </c>
      <c r="B6" s="3" t="s">
        <v>3</v>
      </c>
      <c r="C6" s="4">
        <v>123152199</v>
      </c>
      <c r="D6" s="4">
        <f>D7+D13</f>
        <v>73740640.090000033</v>
      </c>
      <c r="E6" s="4">
        <f>D6/C6*100</f>
        <v>59.877647893238219</v>
      </c>
    </row>
    <row r="7" spans="1:5" ht="38.450000000000003" customHeight="1" x14ac:dyDescent="0.25">
      <c r="A7" s="2" t="s">
        <v>4</v>
      </c>
      <c r="B7" s="3" t="s">
        <v>5</v>
      </c>
      <c r="C7" s="4">
        <v>98758298.75</v>
      </c>
      <c r="D7" s="4">
        <f>D8</f>
        <v>98980298.75</v>
      </c>
      <c r="E7" s="4">
        <f t="shared" ref="E7:E21" si="0">D7/C7*100</f>
        <v>100.22479123558212</v>
      </c>
    </row>
    <row r="8" spans="1:5" ht="57.75" customHeight="1" x14ac:dyDescent="0.25">
      <c r="A8" s="2" t="s">
        <v>6</v>
      </c>
      <c r="B8" s="3" t="s">
        <v>7</v>
      </c>
      <c r="C8" s="4">
        <v>98758298.75</v>
      </c>
      <c r="D8" s="4">
        <f>D9+D11</f>
        <v>98980298.75</v>
      </c>
      <c r="E8" s="4">
        <f t="shared" si="0"/>
        <v>100.22479123558212</v>
      </c>
    </row>
    <row r="9" spans="1:5" ht="77.099999999999994" customHeight="1" x14ac:dyDescent="0.25">
      <c r="A9" s="2" t="s">
        <v>8</v>
      </c>
      <c r="B9" s="3" t="s">
        <v>9</v>
      </c>
      <c r="C9" s="4">
        <f>C10</f>
        <v>100000000</v>
      </c>
      <c r="D9" s="4">
        <f>D10</f>
        <v>100000000</v>
      </c>
      <c r="E9" s="4">
        <f t="shared" si="0"/>
        <v>100</v>
      </c>
    </row>
    <row r="10" spans="1:5" ht="77.099999999999994" customHeight="1" x14ac:dyDescent="0.25">
      <c r="A10" s="2" t="s">
        <v>10</v>
      </c>
      <c r="B10" s="3" t="s">
        <v>11</v>
      </c>
      <c r="C10" s="4">
        <v>100000000</v>
      </c>
      <c r="D10" s="6">
        <v>100000000</v>
      </c>
      <c r="E10" s="4">
        <f t="shared" si="0"/>
        <v>100</v>
      </c>
    </row>
    <row r="11" spans="1:5" ht="77.099999999999994" customHeight="1" x14ac:dyDescent="0.25">
      <c r="A11" s="2" t="s">
        <v>12</v>
      </c>
      <c r="B11" s="3" t="s">
        <v>13</v>
      </c>
      <c r="C11" s="4">
        <f>C12</f>
        <v>-1241701.25</v>
      </c>
      <c r="D11" s="4">
        <f>D12</f>
        <v>-1019701.25</v>
      </c>
      <c r="E11" s="4">
        <f t="shared" si="0"/>
        <v>82.121303332826628</v>
      </c>
    </row>
    <row r="12" spans="1:5" ht="77.099999999999994" customHeight="1" x14ac:dyDescent="0.25">
      <c r="A12" s="2" t="s">
        <v>14</v>
      </c>
      <c r="B12" s="3" t="s">
        <v>15</v>
      </c>
      <c r="C12" s="4">
        <v>-1241701.25</v>
      </c>
      <c r="D12" s="4">
        <v>-1019701.25</v>
      </c>
      <c r="E12" s="4">
        <f t="shared" si="0"/>
        <v>82.121303332826628</v>
      </c>
    </row>
    <row r="13" spans="1:5" ht="38.450000000000003" customHeight="1" x14ac:dyDescent="0.25">
      <c r="A13" s="2" t="s">
        <v>16</v>
      </c>
      <c r="B13" s="3" t="s">
        <v>17</v>
      </c>
      <c r="C13" s="4">
        <f>C14+C18-C9</f>
        <v>24393900.25</v>
      </c>
      <c r="D13" s="4">
        <f>D14+D18</f>
        <v>-25239658.659999967</v>
      </c>
      <c r="E13" s="4">
        <f t="shared" si="0"/>
        <v>-103.46708972871185</v>
      </c>
    </row>
    <row r="14" spans="1:5" ht="38.450000000000003" customHeight="1" x14ac:dyDescent="0.25">
      <c r="A14" s="2" t="s">
        <v>18</v>
      </c>
      <c r="B14" s="3" t="s">
        <v>19</v>
      </c>
      <c r="C14" s="4">
        <f t="shared" ref="C14:D16" si="1">C15</f>
        <v>-1218299585.76</v>
      </c>
      <c r="D14" s="4">
        <f t="shared" si="1"/>
        <v>-1006994212.61</v>
      </c>
      <c r="E14" s="4">
        <f t="shared" si="0"/>
        <v>82.655713289257719</v>
      </c>
    </row>
    <row r="15" spans="1:5" ht="38.450000000000003" customHeight="1" x14ac:dyDescent="0.25">
      <c r="A15" s="2" t="s">
        <v>20</v>
      </c>
      <c r="B15" s="3" t="s">
        <v>21</v>
      </c>
      <c r="C15" s="4">
        <f t="shared" si="1"/>
        <v>-1218299585.76</v>
      </c>
      <c r="D15" s="4">
        <f t="shared" si="1"/>
        <v>-1006994212.61</v>
      </c>
      <c r="E15" s="4">
        <f t="shared" si="0"/>
        <v>82.655713289257719</v>
      </c>
    </row>
    <row r="16" spans="1:5" ht="38.450000000000003" customHeight="1" x14ac:dyDescent="0.25">
      <c r="A16" s="2" t="s">
        <v>22</v>
      </c>
      <c r="B16" s="3" t="s">
        <v>23</v>
      </c>
      <c r="C16" s="4">
        <f t="shared" si="1"/>
        <v>-1218299585.76</v>
      </c>
      <c r="D16" s="4">
        <f t="shared" si="1"/>
        <v>-1006994212.61</v>
      </c>
      <c r="E16" s="4">
        <f t="shared" si="0"/>
        <v>82.655713289257719</v>
      </c>
    </row>
    <row r="17" spans="1:5" ht="38.450000000000003" customHeight="1" x14ac:dyDescent="0.25">
      <c r="A17" s="2" t="s">
        <v>24</v>
      </c>
      <c r="B17" s="3" t="s">
        <v>25</v>
      </c>
      <c r="C17" s="4">
        <v>-1218299585.76</v>
      </c>
      <c r="D17" s="4">
        <v>-1006994212.61</v>
      </c>
      <c r="E17" s="4">
        <f t="shared" si="0"/>
        <v>82.655713289257719</v>
      </c>
    </row>
    <row r="18" spans="1:5" ht="38.450000000000003" customHeight="1" x14ac:dyDescent="0.25">
      <c r="A18" s="2" t="s">
        <v>26</v>
      </c>
      <c r="B18" s="3" t="s">
        <v>27</v>
      </c>
      <c r="C18" s="4">
        <f t="shared" ref="C18:D20" si="2">C19</f>
        <v>1342693486.01</v>
      </c>
      <c r="D18" s="4">
        <f t="shared" si="2"/>
        <v>981754553.95000005</v>
      </c>
      <c r="E18" s="4">
        <f t="shared" si="0"/>
        <v>73.118292758492473</v>
      </c>
    </row>
    <row r="19" spans="1:5" ht="38.450000000000003" customHeight="1" x14ac:dyDescent="0.25">
      <c r="A19" s="2" t="s">
        <v>28</v>
      </c>
      <c r="B19" s="3" t="s">
        <v>29</v>
      </c>
      <c r="C19" s="4">
        <f t="shared" si="2"/>
        <v>1342693486.01</v>
      </c>
      <c r="D19" s="4">
        <f t="shared" si="2"/>
        <v>981754553.95000005</v>
      </c>
      <c r="E19" s="4">
        <f t="shared" si="0"/>
        <v>73.118292758492473</v>
      </c>
    </row>
    <row r="20" spans="1:5" ht="38.450000000000003" customHeight="1" x14ac:dyDescent="0.25">
      <c r="A20" s="2" t="s">
        <v>30</v>
      </c>
      <c r="B20" s="3" t="s">
        <v>31</v>
      </c>
      <c r="C20" s="4">
        <f t="shared" si="2"/>
        <v>1342693486.01</v>
      </c>
      <c r="D20" s="4">
        <f t="shared" si="2"/>
        <v>981754553.95000005</v>
      </c>
      <c r="E20" s="4">
        <f t="shared" si="0"/>
        <v>73.118292758492473</v>
      </c>
    </row>
    <row r="21" spans="1:5" ht="38.450000000000003" customHeight="1" x14ac:dyDescent="0.25">
      <c r="A21" s="2" t="s">
        <v>32</v>
      </c>
      <c r="B21" s="3" t="s">
        <v>33</v>
      </c>
      <c r="C21" s="4">
        <f>1341451784.76+1241701.25</f>
        <v>1342693486.01</v>
      </c>
      <c r="D21" s="4">
        <v>981754553.95000005</v>
      </c>
      <c r="E21" s="4">
        <f t="shared" si="0"/>
        <v>73.118292758492473</v>
      </c>
    </row>
    <row r="23" spans="1:5" x14ac:dyDescent="0.25">
      <c r="C23" s="7"/>
    </row>
  </sheetData>
  <mergeCells count="4">
    <mergeCell ref="A2:E2"/>
    <mergeCell ref="A3:E3"/>
    <mergeCell ref="A4:E4"/>
    <mergeCell ref="A1:E1"/>
  </mergeCells>
  <pageMargins left="0.78740157480314965" right="0.19685039370078741" top="0.39370078740157483" bottom="0.39370078740157483" header="0" footer="0.51181102362204722"/>
  <pageSetup paperSize="9" scale="60" fitToHeight="0" orientation="portrait" r:id="rId1"/>
  <headerFooter differentFirst="1">
    <oddHeader>&amp;C&amp;"Times New Roman,обычный"&amp;10&amp;K000000&amp;P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Свободный комп</cp:lastModifiedBy>
  <cp:lastPrinted>2024-06-24T01:10:22Z</cp:lastPrinted>
  <dcterms:created xsi:type="dcterms:W3CDTF">2024-06-21T03:34:52Z</dcterms:created>
  <dcterms:modified xsi:type="dcterms:W3CDTF">2024-11-15T00:42:32Z</dcterms:modified>
</cp:coreProperties>
</file>