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C4DA63CA-441D-4476-B7BB-91355567A5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Report!$A$10:$E$27</definedName>
  </definedNames>
  <calcPr calcId="181029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2" i="1"/>
  <c r="D15" i="1"/>
  <c r="C15" i="1"/>
  <c r="C18" i="1" s="1"/>
  <c r="C17" i="1" s="1"/>
  <c r="C12" i="1" s="1"/>
  <c r="D13" i="1"/>
  <c r="C13" i="1"/>
  <c r="D26" i="1"/>
  <c r="D25" i="1" s="1"/>
  <c r="D24" i="1" s="1"/>
  <c r="C26" i="1"/>
  <c r="C25" i="1" s="1"/>
  <c r="C24" i="1" s="1"/>
  <c r="D22" i="1"/>
  <c r="D21" i="1" s="1"/>
  <c r="D20" i="1" s="1"/>
  <c r="C22" i="1"/>
  <c r="C21" i="1" s="1"/>
  <c r="C20" i="1" s="1"/>
  <c r="D18" i="1" l="1"/>
  <c r="D17" i="1" s="1"/>
  <c r="D12" i="1" s="1"/>
  <c r="D19" i="1"/>
  <c r="C19" i="1"/>
</calcChain>
</file>

<file path=xl/sharedStrings.xml><?xml version="1.0" encoding="utf-8"?>
<sst xmlns="http://schemas.openxmlformats.org/spreadsheetml/2006/main" count="46" uniqueCount="46">
  <si>
    <t>к решению Собрания представителей</t>
  </si>
  <si>
    <t>Хасынского муниципального округа</t>
  </si>
  <si>
    <t>Магаданской области</t>
  </si>
  <si>
    <t>от _______________ № ____</t>
  </si>
  <si>
    <t>муниципального образования “Хасынский муниципальный округ Магаданской области”</t>
  </si>
  <si>
    <t>руб.</t>
  </si>
  <si>
    <t>Код</t>
  </si>
  <si>
    <t>Наименование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</si>
  <si>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</si>
  <si>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</si>
  <si>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</si>
  <si>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</si>
  <si>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</si>
  <si>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</si>
  <si>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</si>
  <si>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</si>
  <si>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</si>
  <si>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</si>
  <si>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</si>
  <si>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</si>
  <si>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</si>
  <si>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</si>
  <si>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</si>
  <si>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</si>
  <si>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</si>
  <si>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</si>
  <si>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</si>
  <si>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</si>
  <si>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</si>
  <si>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</si>
  <si>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</si>
  <si>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</si>
  <si>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</si>
  <si>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</si>
  <si>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</si>
  <si>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</si>
  <si>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</si>
  <si>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</si>
  <si>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</si>
  <si>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</si>
  <si>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Утверждено</t>
  </si>
  <si>
    <t>Исполнено</t>
  </si>
  <si>
    <t>Процент исполнения</t>
  </si>
  <si>
    <t>Исполнение источников внутреннего финансирования дефицита бюджета</t>
  </si>
  <si>
    <t>за 2024 год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</si>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</sst>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4" fontId="19" fillId="0" borderId="11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 inden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topLeftCell="A16" workbookViewId="0">
      <selection activeCell="A10" sqref="A10:E14"/>
    </sheetView>
  </sheetViews>
  <sheetFormatPr defaultRowHeight="15" x14ac:dyDescent="0.25"/>
  <cols>
    <col min="1" max="1" width="27.7109375" customWidth="1"/>
    <col min="2" max="2" width="50.5703125" customWidth="1"/>
    <col min="3" max="3" width="25.28515625" customWidth="1"/>
    <col min="4" max="4" width="20.85546875" customWidth="1"/>
    <col min="5" max="5" width="19.5703125" customWidth="1"/>
  </cols>
  <sheetData>
    <row r="1" spans="1:5" ht="19.149999999999999" customHeight="1" x14ac:dyDescent="0.25">
      <c r="A1" s="10" t="s">
        <v>45</v>
      </c>
      <c r="B1" s="10"/>
      <c r="C1" s="10"/>
      <c r="D1" s="10"/>
      <c r="E1" s="10"/>
    </row>
    <row r="2" spans="1:5" ht="19.149999999999999" customHeight="1" x14ac:dyDescent="0.25">
      <c r="A2" s="10" t="s">
        <v>0</v>
      </c>
      <c r="B2" s="10"/>
      <c r="C2" s="10"/>
      <c r="D2" s="10"/>
      <c r="E2" s="10"/>
    </row>
    <row r="3" spans="1:5" ht="19.149999999999999" customHeight="1" x14ac:dyDescent="0.25">
      <c r="A3" s="10" t="s">
        <v>1</v>
      </c>
      <c r="B3" s="10"/>
      <c r="C3" s="10"/>
      <c r="D3" s="10"/>
      <c r="E3" s="10"/>
    </row>
    <row r="4" spans="1:5" ht="19.149999999999999" customHeight="1" x14ac:dyDescent="0.25">
      <c r="A4" s="10" t="s">
        <v>2</v>
      </c>
      <c r="B4" s="10"/>
      <c r="C4" s="10"/>
      <c r="D4" s="10"/>
      <c r="E4" s="10"/>
    </row>
    <row r="5" spans="1:5" ht="19.149999999999999" customHeight="1" x14ac:dyDescent="0.25">
      <c r="A5" s="10" t="s">
        <v>3</v>
      </c>
      <c r="B5" s="10"/>
      <c r="C5" s="10"/>
      <c r="D5" s="10"/>
      <c r="E5" s="10"/>
    </row>
    <row r="6" spans="1:5" ht="19.149999999999999" customHeight="1" x14ac:dyDescent="0.25">
      <c r="A6" s="7" t="s">
        <v>43</v>
      </c>
      <c r="B6" s="7"/>
      <c r="C6" s="7"/>
      <c r="D6" s="7"/>
      <c r="E6" s="7"/>
    </row>
    <row r="7" spans="1:5" ht="19.149999999999999" customHeight="1" x14ac:dyDescent="0.25">
      <c r="A7" s="7" t="s">
        <v>4</v>
      </c>
      <c r="B7" s="7"/>
      <c r="C7" s="7"/>
      <c r="D7" s="7"/>
      <c r="E7" s="7"/>
    </row>
    <row r="8" spans="1:5" ht="19.149999999999999" customHeight="1" x14ac:dyDescent="0.25">
      <c r="A8" s="7" t="s">
        <v>44</v>
      </c>
      <c r="B8" s="7"/>
      <c r="C8" s="7"/>
      <c r="D8" s="7"/>
      <c r="E8" s="7"/>
    </row>
    <row r="9" spans="1:5" ht="19.149999999999999" customHeight="1" thickBot="1" x14ac:dyDescent="0.3">
      <c r="A9" s="10" t="s">
        <v>5</v>
      </c>
      <c r="B9" s="10"/>
      <c r="C9" s="10"/>
      <c r="D9" s="10"/>
      <c r="E9" s="10"/>
    </row>
    <row r="10" spans="1:5" ht="19.149999999999999" customHeight="1" x14ac:dyDescent="0.25">
      <c r="A10" s="11" t="s">
        <v>6</v>
      </c>
      <c r="B10" s="11" t="s">
        <v>7</v>
      </c>
      <c r="C10" s="8" t="s">
        <v>40</v>
      </c>
      <c r="D10" s="8" t="s">
        <v>41</v>
      </c>
      <c r="E10" s="8" t="s">
        <v>42</v>
      </c>
    </row>
    <row r="11" spans="1:5" ht="26.25" customHeight="1" thickBot="1" x14ac:dyDescent="0.3">
      <c r="A11" s="12"/>
      <c r="B11" s="12"/>
      <c r="C11" s="9"/>
      <c r="D11" s="9"/>
      <c r="E11" s="9"/>
    </row>
    <row r="12" spans="1:5" ht="57.75" customHeight="1" x14ac:dyDescent="0.25">
      <c r="A12" s="5" t="s">
        <v>8</v>
      </c>
      <c r="B12" s="6" t="s">
        <v>9</v>
      </c>
      <c r="C12" s="3">
        <f>C15+C19+C17</f>
        <v>123152199</v>
      </c>
      <c r="D12" s="3">
        <f>D15+D19+D17</f>
        <v>86013022.820000172</v>
      </c>
      <c r="E12" s="4">
        <f>D12/C12*100</f>
        <v>69.842863967049567</v>
      </c>
    </row>
    <row r="13" spans="1:5" ht="38.65" customHeight="1" x14ac:dyDescent="0.25">
      <c r="A13" s="1" t="s">
        <v>10</v>
      </c>
      <c r="B13" s="2" t="s">
        <v>11</v>
      </c>
      <c r="C13" s="3">
        <f>C14</f>
        <v>98758298.75</v>
      </c>
      <c r="D13" s="3">
        <f>D14</f>
        <v>98758298.75</v>
      </c>
      <c r="E13" s="4">
        <f t="shared" ref="E13:E27" si="0">D13/C13*100</f>
        <v>100</v>
      </c>
    </row>
    <row r="14" spans="1:5" ht="57.75" customHeight="1" x14ac:dyDescent="0.25">
      <c r="A14" s="1" t="s">
        <v>12</v>
      </c>
      <c r="B14" s="2" t="s">
        <v>13</v>
      </c>
      <c r="C14" s="3">
        <v>98758298.75</v>
      </c>
      <c r="D14" s="3">
        <v>98758298.75</v>
      </c>
      <c r="E14" s="4">
        <f t="shared" si="0"/>
        <v>100</v>
      </c>
    </row>
    <row r="15" spans="1:5" ht="76.900000000000006" customHeight="1" x14ac:dyDescent="0.25">
      <c r="A15" s="1" t="s">
        <v>14</v>
      </c>
      <c r="B15" s="2" t="s">
        <v>15</v>
      </c>
      <c r="C15" s="3">
        <f>C16</f>
        <v>100000000</v>
      </c>
      <c r="D15" s="3">
        <f>D16</f>
        <v>100000000</v>
      </c>
      <c r="E15" s="4">
        <f t="shared" si="0"/>
        <v>100</v>
      </c>
    </row>
    <row r="16" spans="1:5" ht="76.900000000000006" customHeight="1" x14ac:dyDescent="0.25">
      <c r="A16" s="1" t="s">
        <v>16</v>
      </c>
      <c r="B16" s="2" t="s">
        <v>17</v>
      </c>
      <c r="C16" s="3">
        <v>100000000</v>
      </c>
      <c r="D16" s="3">
        <v>100000000</v>
      </c>
      <c r="E16" s="4">
        <f t="shared" si="0"/>
        <v>100</v>
      </c>
    </row>
    <row r="17" spans="1:5" ht="76.900000000000006" customHeight="1" x14ac:dyDescent="0.25">
      <c r="A17" s="1" t="s">
        <v>18</v>
      </c>
      <c r="B17" s="2" t="s">
        <v>19</v>
      </c>
      <c r="C17" s="3">
        <f>C18</f>
        <v>-1241701.25</v>
      </c>
      <c r="D17" s="3">
        <f>D18</f>
        <v>-1241701.25</v>
      </c>
      <c r="E17" s="4">
        <f t="shared" si="0"/>
        <v>100</v>
      </c>
    </row>
    <row r="18" spans="1:5" ht="85.5" customHeight="1" x14ac:dyDescent="0.25">
      <c r="A18" s="1" t="s">
        <v>20</v>
      </c>
      <c r="B18" s="2" t="s">
        <v>21</v>
      </c>
      <c r="C18" s="3">
        <f>C13-C15</f>
        <v>-1241701.25</v>
      </c>
      <c r="D18" s="3">
        <f>D13-D15</f>
        <v>-1241701.25</v>
      </c>
      <c r="E18" s="4">
        <f t="shared" si="0"/>
        <v>100</v>
      </c>
    </row>
    <row r="19" spans="1:5" ht="40.5" customHeight="1" x14ac:dyDescent="0.25">
      <c r="A19" s="1" t="s">
        <v>22</v>
      </c>
      <c r="B19" s="2" t="s">
        <v>23</v>
      </c>
      <c r="C19" s="3">
        <f>C20+C24</f>
        <v>24393900.25</v>
      </c>
      <c r="D19" s="3">
        <f>D20+D24</f>
        <v>-12745275.929999828</v>
      </c>
      <c r="E19" s="4">
        <f t="shared" si="0"/>
        <v>-52.247798832414382</v>
      </c>
    </row>
    <row r="20" spans="1:5" ht="43.5" customHeight="1" x14ac:dyDescent="0.25">
      <c r="A20" s="1" t="s">
        <v>24</v>
      </c>
      <c r="B20" s="2" t="s">
        <v>25</v>
      </c>
      <c r="C20" s="3">
        <f t="shared" ref="C20:D22" si="1">C21</f>
        <v>-1361954235.55</v>
      </c>
      <c r="D20" s="3">
        <f t="shared" si="1"/>
        <v>-1387699849.0799999</v>
      </c>
      <c r="E20" s="4">
        <f t="shared" si="0"/>
        <v>101.89034351213739</v>
      </c>
    </row>
    <row r="21" spans="1:5" ht="43.5" customHeight="1" x14ac:dyDescent="0.25">
      <c r="A21" s="1" t="s">
        <v>26</v>
      </c>
      <c r="B21" s="2" t="s">
        <v>27</v>
      </c>
      <c r="C21" s="3">
        <f t="shared" si="1"/>
        <v>-1361954235.55</v>
      </c>
      <c r="D21" s="3">
        <f t="shared" si="1"/>
        <v>-1387699849.0799999</v>
      </c>
      <c r="E21" s="4">
        <f t="shared" si="0"/>
        <v>101.89034351213739</v>
      </c>
    </row>
    <row r="22" spans="1:5" ht="43.5" customHeight="1" x14ac:dyDescent="0.25">
      <c r="A22" s="1" t="s">
        <v>28</v>
      </c>
      <c r="B22" s="2" t="s">
        <v>29</v>
      </c>
      <c r="C22" s="3">
        <f t="shared" si="1"/>
        <v>-1361954235.55</v>
      </c>
      <c r="D22" s="3">
        <f t="shared" si="1"/>
        <v>-1387699849.0799999</v>
      </c>
      <c r="E22" s="4">
        <f t="shared" si="0"/>
        <v>101.89034351213739</v>
      </c>
    </row>
    <row r="23" spans="1:5" ht="43.5" customHeight="1" x14ac:dyDescent="0.25">
      <c r="A23" s="1" t="s">
        <v>30</v>
      </c>
      <c r="B23" s="2" t="s">
        <v>31</v>
      </c>
      <c r="C23" s="3">
        <v>-1361954235.55</v>
      </c>
      <c r="D23" s="3">
        <v>-1387699849.0799999</v>
      </c>
      <c r="E23" s="4">
        <f t="shared" si="0"/>
        <v>101.89034351213739</v>
      </c>
    </row>
    <row r="24" spans="1:5" ht="43.5" customHeight="1" x14ac:dyDescent="0.25">
      <c r="A24" s="1" t="s">
        <v>32</v>
      </c>
      <c r="B24" s="2" t="s">
        <v>33</v>
      </c>
      <c r="C24" s="3">
        <f t="shared" ref="C24:D26" si="2">C25</f>
        <v>1386348135.8</v>
      </c>
      <c r="D24" s="3">
        <f t="shared" si="2"/>
        <v>1374954573.1500001</v>
      </c>
      <c r="E24" s="4">
        <f t="shared" si="0"/>
        <v>99.178160062701338</v>
      </c>
    </row>
    <row r="25" spans="1:5" ht="43.5" customHeight="1" x14ac:dyDescent="0.25">
      <c r="A25" s="1" t="s">
        <v>34</v>
      </c>
      <c r="B25" s="2" t="s">
        <v>35</v>
      </c>
      <c r="C25" s="3">
        <f t="shared" si="2"/>
        <v>1386348135.8</v>
      </c>
      <c r="D25" s="3">
        <f t="shared" si="2"/>
        <v>1374954573.1500001</v>
      </c>
      <c r="E25" s="4">
        <f t="shared" si="0"/>
        <v>99.178160062701338</v>
      </c>
    </row>
    <row r="26" spans="1:5" ht="43.5" customHeight="1" x14ac:dyDescent="0.25">
      <c r="A26" s="1" t="s">
        <v>36</v>
      </c>
      <c r="B26" s="2" t="s">
        <v>37</v>
      </c>
      <c r="C26" s="3">
        <f t="shared" si="2"/>
        <v>1386348135.8</v>
      </c>
      <c r="D26" s="3">
        <f t="shared" si="2"/>
        <v>1374954573.1500001</v>
      </c>
      <c r="E26" s="4">
        <f t="shared" si="0"/>
        <v>99.178160062701338</v>
      </c>
    </row>
    <row r="27" spans="1:5" ht="43.5" customHeight="1" x14ac:dyDescent="0.25">
      <c r="A27" s="1" t="s">
        <v>38</v>
      </c>
      <c r="B27" s="2" t="s">
        <v>39</v>
      </c>
      <c r="C27" s="3">
        <v>1386348135.8</v>
      </c>
      <c r="D27" s="3">
        <v>1374954573.1500001</v>
      </c>
      <c r="E27" s="4">
        <f t="shared" si="0"/>
        <v>99.178160062701338</v>
      </c>
    </row>
  </sheetData>
  <mergeCells count="14">
    <mergeCell ref="A6:E6"/>
    <mergeCell ref="C10:C11"/>
    <mergeCell ref="D10:D11"/>
    <mergeCell ref="E10:E11"/>
    <mergeCell ref="A1:E1"/>
    <mergeCell ref="A2:E2"/>
    <mergeCell ref="A3:E3"/>
    <mergeCell ref="A4:E4"/>
    <mergeCell ref="A5:E5"/>
    <mergeCell ref="A7:E7"/>
    <mergeCell ref="A8:E8"/>
    <mergeCell ref="A9:E9"/>
    <mergeCell ref="A10:A11"/>
    <mergeCell ref="B10:B11"/>
  </mergeCells>
  <pageMargins left="0.78740157480314965" right="0.19685039370078741" top="0.39370078740157483" bottom="0.39370078740157483" header="0" footer="0.51181102362204722"/>
  <pageSetup paperSize="9" scale="64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Лилиана Рыбалова</dc:creator>
  <cp:lastModifiedBy>Комитет финансов</cp:lastModifiedBy>
  <cp:lastPrinted>2025-02-19T00:44:21Z</cp:lastPrinted>
  <dcterms:created xsi:type="dcterms:W3CDTF">2024-12-26T03:07:29Z</dcterms:created>
  <dcterms:modified xsi:type="dcterms:W3CDTF">2025-02-19T00:44:24Z</dcterms:modified>
</cp:coreProperties>
</file>